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3680" activeTab="0"/>
  </bookViews>
  <sheets>
    <sheet name="Výpočet ceny" sheetId="1" r:id="rId1"/>
    <sheet name="Iné + FTP" sheetId="2" r:id="rId2"/>
  </sheets>
  <definedNames/>
  <calcPr fullCalcOnLoad="1"/>
</workbook>
</file>

<file path=xl/sharedStrings.xml><?xml version="1.0" encoding="utf-8"?>
<sst xmlns="http://schemas.openxmlformats.org/spreadsheetml/2006/main" count="217" uniqueCount="95">
  <si>
    <t>=</t>
  </si>
  <si>
    <t>x</t>
  </si>
  <si>
    <t>PrintStore</t>
  </si>
  <si>
    <t>www.printstore.sk</t>
  </si>
  <si>
    <t>info@prinstore.sk</t>
  </si>
  <si>
    <t>Veľkoformátová digitálna fototlač o rozlišení 2400dpi a maximálnom formáte 1,1x18metrov.</t>
  </si>
  <si>
    <t>Rozmer v m2</t>
  </si>
  <si>
    <t>Cena papier za m2</t>
  </si>
  <si>
    <t>Cena spolu</t>
  </si>
  <si>
    <t>Výpočet ceny printu</t>
  </si>
  <si>
    <t>mob. 0918 909 888</t>
  </si>
  <si>
    <t>Aktuálne skladom</t>
  </si>
  <si>
    <t>Poz.</t>
  </si>
  <si>
    <t>Typ papiera</t>
  </si>
  <si>
    <t>Povrch</t>
  </si>
  <si>
    <t>Gramáž</t>
  </si>
  <si>
    <t>Šírka role</t>
  </si>
  <si>
    <t>240g</t>
  </si>
  <si>
    <t>610mm</t>
  </si>
  <si>
    <t>914mm</t>
  </si>
  <si>
    <t>Lesklý</t>
  </si>
  <si>
    <t>Matný</t>
  </si>
  <si>
    <t>180g</t>
  </si>
  <si>
    <t>432mm</t>
  </si>
  <si>
    <t>340g</t>
  </si>
  <si>
    <t>90g</t>
  </si>
  <si>
    <t>Cena za m2/Sk</t>
  </si>
  <si>
    <t>Cena za m2/Eur</t>
  </si>
  <si>
    <t>Príprava pred tlačou</t>
  </si>
  <si>
    <t>Dokument upravte na požadovaný formát /napr. 40x60cm/ o rozlišení 300dpi, vrátane okrajov, ktoré chcete zachovať. Ak dokument okraje obsahovať nebude bude orezaný bez nich. Pokiaľ nevlastníte takýto editor alebo s tým nemáte skúsenosti, urobíme to za Vás avšak môže to byť spoplatnené...</t>
  </si>
  <si>
    <t>Iné poradenstvo</t>
  </si>
  <si>
    <t>0918 909 888</t>
  </si>
  <si>
    <t>Vrbovská cesta 17, 921 01 Piešťany, IČO: 440 296 32, DIČ: 1076665150</t>
  </si>
  <si>
    <t>Iné služby</t>
  </si>
  <si>
    <t>Fotografické služby</t>
  </si>
  <si>
    <t>Makro, Portrét, Príroda, Ľudia...atď</t>
  </si>
  <si>
    <t>Individuálna cena</t>
  </si>
  <si>
    <t>Názov</t>
  </si>
  <si>
    <t>Popis</t>
  </si>
  <si>
    <t>Cena/Sk</t>
  </si>
  <si>
    <t>Cena/Eur</t>
  </si>
  <si>
    <t>Rezanie</t>
  </si>
  <si>
    <t>Veľkého množstva malých printov /nad 10/</t>
  </si>
  <si>
    <t>450/hod</t>
  </si>
  <si>
    <t>14,94/hod</t>
  </si>
  <si>
    <t>Grafické úpravy</t>
  </si>
  <si>
    <t>Photo, Manip, Grafika, Dizajn...atď</t>
  </si>
  <si>
    <t>Správa webu/domény</t>
  </si>
  <si>
    <t>FTP, URL, CSS...</t>
  </si>
  <si>
    <t>FTP údaje pre upload</t>
  </si>
  <si>
    <t>Password: volny</t>
  </si>
  <si>
    <t>Tento účet môže byť kedykoľvek zmenený a uzamknutý v prípade zneužitia. V prípade nedostupnosti ma kontaktujte a ja Vám vytvorím nový login.</t>
  </si>
  <si>
    <t>Poskytujeme aj rôzne iné služby, ktoré tu nemusia byť uvedené....</t>
  </si>
  <si>
    <t>Šírka v m</t>
  </si>
  <si>
    <t>Výška v m</t>
  </si>
  <si>
    <t>Adresa: miesto.main.sk</t>
  </si>
  <si>
    <t>Login: miesto.main.sk</t>
  </si>
  <si>
    <t>FOTOPAPIER PRO GLOSSY</t>
  </si>
  <si>
    <t>FOTOPAPIER PRO SATIN</t>
  </si>
  <si>
    <t>Matný satén</t>
  </si>
  <si>
    <t>200g</t>
  </si>
  <si>
    <t>Kvalita</t>
  </si>
  <si>
    <t>Vysoká</t>
  </si>
  <si>
    <t>Pokrytie</t>
  </si>
  <si>
    <t>Štandard</t>
  </si>
  <si>
    <t>80-100%</t>
  </si>
  <si>
    <t>SAMOLEPIACI VINYL</t>
  </si>
  <si>
    <t>300mic</t>
  </si>
  <si>
    <t>PLÁTNO MATNÉ</t>
  </si>
  <si>
    <t>Matné plátno</t>
  </si>
  <si>
    <t>1067mm</t>
  </si>
  <si>
    <t>140g</t>
  </si>
  <si>
    <t>CAD Matný</t>
  </si>
  <si>
    <t>Platné od 01. 04. 2010</t>
  </si>
  <si>
    <t>Výroba loga z plastu</t>
  </si>
  <si>
    <t>Logo sekané z plastu</t>
  </si>
  <si>
    <t>od 100e</t>
  </si>
  <si>
    <t>od 3000sk</t>
  </si>
  <si>
    <t>Logo firmy/jednotlivca</t>
  </si>
  <si>
    <t>Logo vo vektore, CDR, AI....</t>
  </si>
  <si>
    <t>MATNÝ PAPIER</t>
  </si>
  <si>
    <t xml:space="preserve">MATNÝ PAPIER </t>
  </si>
  <si>
    <t>MATNÝ PAPIER 180g 610mm</t>
  </si>
  <si>
    <t>MATNÝ PAPIER  180g 1067mm</t>
  </si>
  <si>
    <t>MATNÝ PAPIER 140g 610mm</t>
  </si>
  <si>
    <t>MATNÝ PAPIER 90g 914mm</t>
  </si>
  <si>
    <t>PLÁTNO MATNÉ 340g 432mm</t>
  </si>
  <si>
    <t>SAMOLEPIACI VINYL 300mic 914mm</t>
  </si>
  <si>
    <t>FOTOPAPIER PRO SATIN 200g 610mm</t>
  </si>
  <si>
    <t>FOTOPAPIER PRO GLOSSY 240g 914mm</t>
  </si>
  <si>
    <t>SEMIGLOSS FOGRA 195g 914mm</t>
  </si>
  <si>
    <t>Pololesklý</t>
  </si>
  <si>
    <t>195g</t>
  </si>
  <si>
    <t>SEMIGLOSS FOGRA 255g 914mm</t>
  </si>
  <si>
    <t>255g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</si>
</sst>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\ &quot;Sk&quot;"/>
    <numFmt numFmtId="165" formatCode="#,##0.00\ [$€-1]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b/>
      <sz val="10"/>
      <color indexed="12"/>
      <name val="Arial CE"/>
      <family val="2"/>
    </font>
    <font>
      <b/>
      <sz val="10"/>
      <name val="Arial CE"/>
      <family val="2"/>
    </font>
    <font>
      <b/>
      <sz val="10"/>
      <color indexed="53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sz val="24"/>
      <color indexed="9"/>
      <name val="Arial Black"/>
      <family val="2"/>
    </font>
    <font>
      <b/>
      <sz val="14"/>
      <color indexed="9"/>
      <name val="Arial CE"/>
      <family val="2"/>
    </font>
    <font>
      <u val="single"/>
      <sz val="10"/>
      <color indexed="36"/>
      <name val="Arial CE"/>
      <family val="0"/>
    </font>
    <font>
      <b/>
      <sz val="10"/>
      <color indexed="10"/>
      <name val="Arial CE"/>
      <family val="2"/>
    </font>
    <font>
      <sz val="14"/>
      <color indexed="9"/>
      <name val="Arial CE"/>
      <family val="2"/>
    </font>
    <font>
      <sz val="8"/>
      <name val="Tahoma"/>
      <family val="2"/>
    </font>
  </fonts>
  <fills count="1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 style="thick">
        <color indexed="48"/>
      </left>
      <right style="thick">
        <color indexed="48"/>
      </right>
      <top style="thick">
        <color indexed="48"/>
      </top>
      <bottom style="thick">
        <color indexed="48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/>
      <top style="thin">
        <color indexed="9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2" fillId="3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0" fillId="0" borderId="4" xfId="0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0" fillId="4" borderId="0" xfId="0" applyFill="1" applyAlignment="1">
      <alignment/>
    </xf>
    <xf numFmtId="2" fontId="3" fillId="4" borderId="0" xfId="0" applyNumberFormat="1" applyFont="1" applyFill="1" applyAlignment="1">
      <alignment/>
    </xf>
    <xf numFmtId="0" fontId="3" fillId="5" borderId="4" xfId="0" applyFont="1" applyFill="1" applyBorder="1" applyAlignment="1">
      <alignment horizontal="center"/>
    </xf>
    <xf numFmtId="9" fontId="3" fillId="5" borderId="4" xfId="0" applyNumberFormat="1" applyFont="1" applyFill="1" applyBorder="1" applyAlignment="1">
      <alignment horizontal="center"/>
    </xf>
    <xf numFmtId="0" fontId="6" fillId="6" borderId="0" xfId="0" applyFont="1" applyFill="1" applyAlignment="1">
      <alignment/>
    </xf>
    <xf numFmtId="0" fontId="0" fillId="6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1" fillId="7" borderId="0" xfId="17" applyFill="1" applyAlignment="1">
      <alignment/>
    </xf>
    <xf numFmtId="0" fontId="0" fillId="0" borderId="0" xfId="0" applyFill="1" applyAlignment="1">
      <alignment/>
    </xf>
    <xf numFmtId="0" fontId="5" fillId="8" borderId="6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right"/>
    </xf>
    <xf numFmtId="165" fontId="6" fillId="8" borderId="6" xfId="0" applyNumberFormat="1" applyFont="1" applyFill="1" applyBorder="1" applyAlignment="1">
      <alignment horizontal="right"/>
    </xf>
    <xf numFmtId="0" fontId="10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1" fillId="9" borderId="7" xfId="0" applyFont="1" applyFill="1" applyBorder="1" applyAlignment="1">
      <alignment horizontal="center" vertical="center"/>
    </xf>
    <xf numFmtId="0" fontId="11" fillId="9" borderId="8" xfId="0" applyFont="1" applyFill="1" applyBorder="1" applyAlignment="1">
      <alignment horizontal="center" vertical="center"/>
    </xf>
    <xf numFmtId="2" fontId="8" fillId="9" borderId="9" xfId="0" applyNumberFormat="1" applyFont="1" applyFill="1" applyBorder="1" applyAlignment="1">
      <alignment horizontal="right" vertical="center"/>
    </xf>
    <xf numFmtId="0" fontId="3" fillId="7" borderId="0" xfId="0" applyFont="1" applyFill="1" applyAlignment="1">
      <alignment/>
    </xf>
    <xf numFmtId="0" fontId="5" fillId="8" borderId="10" xfId="0" applyFont="1" applyFill="1" applyBorder="1" applyAlignment="1">
      <alignment/>
    </xf>
    <xf numFmtId="0" fontId="5" fillId="8" borderId="11" xfId="0" applyFont="1" applyFill="1" applyBorder="1" applyAlignment="1">
      <alignment/>
    </xf>
    <xf numFmtId="0" fontId="5" fillId="8" borderId="12" xfId="0" applyFont="1" applyFill="1" applyBorder="1" applyAlignment="1">
      <alignment/>
    </xf>
    <xf numFmtId="0" fontId="5" fillId="8" borderId="0" xfId="0" applyFont="1" applyFill="1" applyBorder="1" applyAlignment="1">
      <alignment/>
    </xf>
    <xf numFmtId="0" fontId="5" fillId="8" borderId="13" xfId="0" applyFont="1" applyFill="1" applyBorder="1" applyAlignment="1">
      <alignment/>
    </xf>
    <xf numFmtId="0" fontId="5" fillId="8" borderId="14" xfId="0" applyFont="1" applyFill="1" applyBorder="1" applyAlignment="1">
      <alignment/>
    </xf>
    <xf numFmtId="0" fontId="5" fillId="8" borderId="15" xfId="0" applyFont="1" applyFill="1" applyBorder="1" applyAlignment="1">
      <alignment/>
    </xf>
    <xf numFmtId="0" fontId="5" fillId="8" borderId="16" xfId="0" applyFont="1" applyFill="1" applyBorder="1" applyAlignment="1">
      <alignment/>
    </xf>
    <xf numFmtId="165" fontId="3" fillId="4" borderId="6" xfId="0" applyNumberFormat="1" applyFont="1" applyFill="1" applyBorder="1" applyAlignment="1">
      <alignment horizontal="right"/>
    </xf>
    <xf numFmtId="164" fontId="0" fillId="10" borderId="17" xfId="0" applyNumberFormat="1" applyFont="1" applyFill="1" applyBorder="1" applyAlignment="1">
      <alignment horizontal="right"/>
    </xf>
    <xf numFmtId="164" fontId="0" fillId="10" borderId="18" xfId="0" applyNumberFormat="1" applyFont="1" applyFill="1" applyBorder="1" applyAlignment="1">
      <alignment horizontal="right"/>
    </xf>
    <xf numFmtId="0" fontId="5" fillId="8" borderId="0" xfId="0" applyFont="1" applyFill="1" applyAlignment="1">
      <alignment horizontal="justify" wrapText="1"/>
    </xf>
    <xf numFmtId="49" fontId="8" fillId="8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/>
    </xf>
    <xf numFmtId="0" fontId="0" fillId="0" borderId="0" xfId="0" applyAlignment="1">
      <alignment/>
    </xf>
    <xf numFmtId="0" fontId="3" fillId="4" borderId="6" xfId="0" applyFont="1" applyFill="1" applyBorder="1" applyAlignment="1">
      <alignment horizontal="left"/>
    </xf>
    <xf numFmtId="0" fontId="6" fillId="8" borderId="6" xfId="0" applyFont="1" applyFill="1" applyBorder="1" applyAlignment="1">
      <alignment horizontal="left"/>
    </xf>
    <xf numFmtId="0" fontId="3" fillId="4" borderId="19" xfId="0" applyFont="1" applyFill="1" applyBorder="1" applyAlignment="1">
      <alignment horizontal="left"/>
    </xf>
    <xf numFmtId="0" fontId="3" fillId="4" borderId="20" xfId="0" applyFont="1" applyFill="1" applyBorder="1" applyAlignment="1">
      <alignment horizontal="left"/>
    </xf>
    <xf numFmtId="0" fontId="3" fillId="4" borderId="21" xfId="0" applyFont="1" applyFill="1" applyBorder="1" applyAlignment="1">
      <alignment horizontal="left"/>
    </xf>
    <xf numFmtId="0" fontId="6" fillId="8" borderId="19" xfId="0" applyFont="1" applyFill="1" applyBorder="1" applyAlignment="1">
      <alignment horizontal="left"/>
    </xf>
    <xf numFmtId="0" fontId="6" fillId="8" borderId="20" xfId="0" applyFont="1" applyFill="1" applyBorder="1" applyAlignment="1">
      <alignment horizontal="left"/>
    </xf>
    <xf numFmtId="0" fontId="6" fillId="8" borderId="21" xfId="0" applyFont="1" applyFill="1" applyBorder="1" applyAlignment="1">
      <alignment horizontal="left"/>
    </xf>
    <xf numFmtId="0" fontId="5" fillId="2" borderId="17" xfId="0" applyFont="1" applyFill="1" applyBorder="1" applyAlignment="1">
      <alignment horizontal="right"/>
    </xf>
    <xf numFmtId="0" fontId="5" fillId="2" borderId="18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left"/>
    </xf>
    <xf numFmtId="0" fontId="5" fillId="2" borderId="22" xfId="0" applyFont="1" applyFill="1" applyBorder="1" applyAlignment="1">
      <alignment horizontal="center" vertical="center"/>
    </xf>
    <xf numFmtId="0" fontId="6" fillId="6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7" fillId="2" borderId="22" xfId="0" applyFont="1" applyFill="1" applyBorder="1" applyAlignment="1">
      <alignment/>
    </xf>
    <xf numFmtId="0" fontId="5" fillId="0" borderId="22" xfId="0" applyFont="1" applyBorder="1" applyAlignment="1">
      <alignment/>
    </xf>
    <xf numFmtId="3" fontId="0" fillId="7" borderId="0" xfId="0" applyNumberFormat="1" applyFill="1" applyAlignment="1">
      <alignment horizontal="left"/>
    </xf>
    <xf numFmtId="0" fontId="0" fillId="7" borderId="0" xfId="0" applyFill="1" applyAlignment="1">
      <alignment horizontal="left"/>
    </xf>
    <xf numFmtId="0" fontId="0" fillId="7" borderId="0" xfId="0" applyFill="1" applyAlignment="1">
      <alignment/>
    </xf>
    <xf numFmtId="0" fontId="5" fillId="2" borderId="22" xfId="0" applyFon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5" fillId="8" borderId="6" xfId="0" applyFont="1" applyFill="1" applyBorder="1" applyAlignment="1">
      <alignment horizontal="right"/>
    </xf>
    <xf numFmtId="0" fontId="5" fillId="2" borderId="23" xfId="0" applyFont="1" applyFill="1" applyBorder="1" applyAlignment="1">
      <alignment/>
    </xf>
    <xf numFmtId="0" fontId="5" fillId="2" borderId="24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 horizontal="right"/>
    </xf>
    <xf numFmtId="0" fontId="5" fillId="11" borderId="4" xfId="0" applyFont="1" applyFill="1" applyBorder="1" applyAlignment="1">
      <alignment horizontal="right"/>
    </xf>
    <xf numFmtId="0" fontId="0" fillId="11" borderId="4" xfId="0" applyFont="1" applyFill="1" applyBorder="1" applyAlignment="1">
      <alignment horizontal="right"/>
    </xf>
    <xf numFmtId="0" fontId="5" fillId="8" borderId="15" xfId="0" applyFont="1" applyFill="1" applyBorder="1" applyAlignment="1">
      <alignment/>
    </xf>
    <xf numFmtId="0" fontId="5" fillId="8" borderId="16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11" xfId="0" applyBorder="1" applyAlignment="1">
      <alignment horizontal="justify" vertical="center" wrapText="1"/>
    </xf>
    <xf numFmtId="0" fontId="0" fillId="0" borderId="11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4" xfId="0" applyBorder="1" applyAlignment="1">
      <alignment horizontal="justify" vertical="center" wrapText="1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0" fontId="5" fillId="8" borderId="28" xfId="0" applyFont="1" applyFill="1" applyBorder="1" applyAlignment="1">
      <alignment/>
    </xf>
    <xf numFmtId="0" fontId="5" fillId="8" borderId="29" xfId="0" applyFont="1" applyFill="1" applyBorder="1" applyAlignment="1">
      <alignment/>
    </xf>
    <xf numFmtId="0" fontId="5" fillId="8" borderId="30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intstore.sk/" TargetMode="External" /><Relationship Id="rId2" Type="http://schemas.openxmlformats.org/officeDocument/2006/relationships/hyperlink" Target="mailto:info@prinstore.sk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intstore.sk/" TargetMode="External" /><Relationship Id="rId2" Type="http://schemas.openxmlformats.org/officeDocument/2006/relationships/hyperlink" Target="mailto:info@prinstore.sk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tabSelected="1" workbookViewId="0" topLeftCell="A3">
      <selection activeCell="J11" sqref="J11"/>
    </sheetView>
  </sheetViews>
  <sheetFormatPr defaultColWidth="9.00390625" defaultRowHeight="12.75"/>
  <cols>
    <col min="1" max="1" width="4.625" style="0" customWidth="1"/>
    <col min="3" max="3" width="14.625" style="0" customWidth="1"/>
    <col min="5" max="6" width="11.25390625" style="0" customWidth="1"/>
    <col min="7" max="7" width="12.25390625" style="0" customWidth="1"/>
    <col min="8" max="8" width="14.25390625" style="0" customWidth="1"/>
    <col min="9" max="9" width="11.125" style="0" customWidth="1"/>
    <col min="10" max="10" width="18.625" style="0" customWidth="1"/>
    <col min="11" max="11" width="17.125" style="0" customWidth="1"/>
    <col min="12" max="12" width="11.75390625" style="0" customWidth="1"/>
    <col min="13" max="13" width="4.875" style="0" customWidth="1"/>
    <col min="14" max="18" width="9.125" style="16" customWidth="1"/>
    <col min="19" max="19" width="17.625" style="16" customWidth="1"/>
    <col min="20" max="25" width="9.125" style="16" customWidth="1"/>
  </cols>
  <sheetData>
    <row r="1" spans="1:13" ht="13.5" thickBo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36.75" thickBot="1" thickTop="1">
      <c r="A2" s="57" t="s">
        <v>2</v>
      </c>
      <c r="B2" s="58"/>
      <c r="C2" s="58"/>
      <c r="D2" s="54" t="s">
        <v>5</v>
      </c>
      <c r="E2" s="54"/>
      <c r="F2" s="54"/>
      <c r="G2" s="54"/>
      <c r="H2" s="54"/>
      <c r="I2" s="54"/>
      <c r="J2" s="54"/>
      <c r="K2" s="54"/>
      <c r="L2" s="54"/>
      <c r="M2" s="54"/>
    </row>
    <row r="3" spans="1:13" ht="13.5" thickTop="1">
      <c r="A3" s="16" t="s">
        <v>32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2.75">
      <c r="A5" s="17" t="s">
        <v>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12.75">
      <c r="A6" s="17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12.75">
      <c r="A7" s="59" t="s">
        <v>10</v>
      </c>
      <c r="B7" s="60"/>
      <c r="C7" s="61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12.75">
      <c r="A8" s="55" t="s">
        <v>9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</row>
    <row r="9" spans="1:13" ht="13.5" thickBot="1">
      <c r="A9" s="13"/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 ht="13.5" thickTop="1">
      <c r="A10" s="15"/>
      <c r="B10" s="2" t="s">
        <v>53</v>
      </c>
      <c r="C10" s="3" t="s">
        <v>1</v>
      </c>
      <c r="D10" s="4" t="s">
        <v>54</v>
      </c>
      <c r="E10" s="3" t="s">
        <v>0</v>
      </c>
      <c r="F10" s="3"/>
      <c r="G10" s="3"/>
      <c r="H10" s="4" t="s">
        <v>6</v>
      </c>
      <c r="I10" s="3" t="s">
        <v>1</v>
      </c>
      <c r="J10" s="4" t="s">
        <v>7</v>
      </c>
      <c r="K10" s="3" t="s">
        <v>0</v>
      </c>
      <c r="L10" s="5" t="s">
        <v>8</v>
      </c>
      <c r="M10" s="15"/>
    </row>
    <row r="11" spans="1:13" ht="39" customHeight="1" thickBot="1">
      <c r="A11" s="15"/>
      <c r="B11" s="24">
        <v>1</v>
      </c>
      <c r="C11" s="25" t="s">
        <v>1</v>
      </c>
      <c r="D11" s="25">
        <v>1</v>
      </c>
      <c r="E11" s="25" t="s">
        <v>0</v>
      </c>
      <c r="F11" s="25"/>
      <c r="G11" s="25"/>
      <c r="H11" s="25">
        <f>B11*D11</f>
        <v>1</v>
      </c>
      <c r="I11" s="25" t="s">
        <v>1</v>
      </c>
      <c r="J11" s="25">
        <v>32.33</v>
      </c>
      <c r="K11" s="25" t="s">
        <v>0</v>
      </c>
      <c r="L11" s="26">
        <f>H11*J11</f>
        <v>32.33</v>
      </c>
      <c r="M11" s="15"/>
    </row>
    <row r="12" spans="1:13" ht="13.5" thickTop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9">
        <v>1</v>
      </c>
      <c r="L12" s="10">
        <f>L11*K12</f>
        <v>32.33</v>
      </c>
      <c r="M12" s="15"/>
    </row>
    <row r="13" spans="1:13" ht="12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 ht="12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ht="12.75">
      <c r="A16" s="16"/>
      <c r="B16" s="41" t="s">
        <v>11</v>
      </c>
      <c r="C16" s="41"/>
      <c r="D16" s="27" t="s">
        <v>73</v>
      </c>
      <c r="E16" s="16"/>
      <c r="F16" s="16"/>
      <c r="G16" s="16"/>
      <c r="H16" s="16"/>
      <c r="I16" s="16"/>
      <c r="J16" s="16"/>
      <c r="K16" s="16"/>
      <c r="L16" s="16"/>
      <c r="M16" s="16"/>
    </row>
    <row r="17" spans="1:13" ht="12.75">
      <c r="A17" s="16"/>
      <c r="B17" s="23" t="s">
        <v>12</v>
      </c>
      <c r="C17" s="53" t="s">
        <v>13</v>
      </c>
      <c r="D17" s="53"/>
      <c r="E17" s="53"/>
      <c r="F17" s="22" t="s">
        <v>61</v>
      </c>
      <c r="G17" s="22" t="s">
        <v>63</v>
      </c>
      <c r="H17" s="23" t="s">
        <v>14</v>
      </c>
      <c r="I17" s="8" t="s">
        <v>15</v>
      </c>
      <c r="J17" s="23" t="s">
        <v>16</v>
      </c>
      <c r="K17" s="20" t="s">
        <v>27</v>
      </c>
      <c r="L17" s="51" t="s">
        <v>26</v>
      </c>
      <c r="M17" s="52"/>
    </row>
    <row r="18" spans="1:13" ht="12.75">
      <c r="A18" s="16"/>
      <c r="B18" s="7">
        <v>1</v>
      </c>
      <c r="C18" s="43" t="s">
        <v>89</v>
      </c>
      <c r="D18" s="43"/>
      <c r="E18" s="43"/>
      <c r="F18" s="11" t="s">
        <v>62</v>
      </c>
      <c r="G18" s="12" t="s">
        <v>65</v>
      </c>
      <c r="H18" s="7" t="s">
        <v>20</v>
      </c>
      <c r="I18" s="19" t="s">
        <v>17</v>
      </c>
      <c r="J18" s="7" t="s">
        <v>19</v>
      </c>
      <c r="K18" s="36">
        <v>32.33</v>
      </c>
      <c r="L18" s="37">
        <f>K18*30.126</f>
        <v>973.97358</v>
      </c>
      <c r="M18" s="38"/>
    </row>
    <row r="19" spans="1:13" ht="12.75">
      <c r="A19" s="16"/>
      <c r="B19" s="7"/>
      <c r="C19" s="44" t="s">
        <v>57</v>
      </c>
      <c r="D19" s="44"/>
      <c r="E19" s="44"/>
      <c r="F19" s="11" t="s">
        <v>64</v>
      </c>
      <c r="G19" s="12" t="s">
        <v>65</v>
      </c>
      <c r="H19" s="7" t="s">
        <v>20</v>
      </c>
      <c r="I19" s="19" t="s">
        <v>17</v>
      </c>
      <c r="J19" s="7" t="s">
        <v>19</v>
      </c>
      <c r="K19" s="21">
        <v>22.1</v>
      </c>
      <c r="L19" s="37">
        <f aca="true" t="shared" si="0" ref="L19:L37">K19*30.126</f>
        <v>665.7846000000001</v>
      </c>
      <c r="M19" s="38"/>
    </row>
    <row r="20" spans="1:13" ht="12.75">
      <c r="A20" s="16"/>
      <c r="B20" s="7">
        <v>2</v>
      </c>
      <c r="C20" s="43" t="s">
        <v>88</v>
      </c>
      <c r="D20" s="43"/>
      <c r="E20" s="43"/>
      <c r="F20" s="11" t="s">
        <v>62</v>
      </c>
      <c r="G20" s="12" t="s">
        <v>65</v>
      </c>
      <c r="H20" s="7" t="s">
        <v>59</v>
      </c>
      <c r="I20" s="19" t="s">
        <v>60</v>
      </c>
      <c r="J20" s="7" t="s">
        <v>18</v>
      </c>
      <c r="K20" s="36">
        <v>28.95</v>
      </c>
      <c r="L20" s="37">
        <f t="shared" si="0"/>
        <v>872.1477</v>
      </c>
      <c r="M20" s="38"/>
    </row>
    <row r="21" spans="1:13" ht="12.75">
      <c r="A21" s="16"/>
      <c r="B21" s="7"/>
      <c r="C21" s="44" t="s">
        <v>58</v>
      </c>
      <c r="D21" s="44"/>
      <c r="E21" s="44"/>
      <c r="F21" s="11" t="s">
        <v>64</v>
      </c>
      <c r="G21" s="11" t="s">
        <v>65</v>
      </c>
      <c r="H21" s="7" t="s">
        <v>59</v>
      </c>
      <c r="I21" s="19" t="s">
        <v>60</v>
      </c>
      <c r="J21" s="7" t="s">
        <v>18</v>
      </c>
      <c r="K21" s="21">
        <v>18.7</v>
      </c>
      <c r="L21" s="37">
        <f t="shared" si="0"/>
        <v>563.3562000000001</v>
      </c>
      <c r="M21" s="38"/>
    </row>
    <row r="22" spans="1:13" ht="12.75">
      <c r="A22" s="16"/>
      <c r="B22" s="7">
        <v>3</v>
      </c>
      <c r="C22" s="43" t="s">
        <v>87</v>
      </c>
      <c r="D22" s="43"/>
      <c r="E22" s="43"/>
      <c r="F22" s="11" t="s">
        <v>62</v>
      </c>
      <c r="G22" s="12" t="s">
        <v>65</v>
      </c>
      <c r="H22" s="7" t="s">
        <v>21</v>
      </c>
      <c r="I22" s="19" t="s">
        <v>67</v>
      </c>
      <c r="J22" s="7" t="s">
        <v>19</v>
      </c>
      <c r="K22" s="36">
        <v>33.86</v>
      </c>
      <c r="L22" s="37">
        <f t="shared" si="0"/>
        <v>1020.06636</v>
      </c>
      <c r="M22" s="38"/>
    </row>
    <row r="23" spans="1:13" ht="12.75">
      <c r="A23" s="16"/>
      <c r="B23" s="7"/>
      <c r="C23" s="44" t="s">
        <v>66</v>
      </c>
      <c r="D23" s="44"/>
      <c r="E23" s="44"/>
      <c r="F23" s="11" t="s">
        <v>62</v>
      </c>
      <c r="G23" s="12">
        <v>0.5</v>
      </c>
      <c r="H23" s="7" t="s">
        <v>21</v>
      </c>
      <c r="I23" s="19" t="s">
        <v>67</v>
      </c>
      <c r="J23" s="7" t="s">
        <v>19</v>
      </c>
      <c r="K23" s="21">
        <v>23.8</v>
      </c>
      <c r="L23" s="37">
        <f t="shared" si="0"/>
        <v>716.9988000000001</v>
      </c>
      <c r="M23" s="38"/>
    </row>
    <row r="24" spans="1:13" ht="12.75">
      <c r="A24" s="16"/>
      <c r="B24" s="7"/>
      <c r="C24" s="44" t="s">
        <v>66</v>
      </c>
      <c r="D24" s="44"/>
      <c r="E24" s="44"/>
      <c r="F24" s="11" t="s">
        <v>62</v>
      </c>
      <c r="G24" s="12">
        <v>0.05</v>
      </c>
      <c r="H24" s="7" t="s">
        <v>21</v>
      </c>
      <c r="I24" s="19" t="s">
        <v>67</v>
      </c>
      <c r="J24" s="7" t="s">
        <v>19</v>
      </c>
      <c r="K24" s="21">
        <v>14.62</v>
      </c>
      <c r="L24" s="37">
        <f t="shared" si="0"/>
        <v>440.44212</v>
      </c>
      <c r="M24" s="38"/>
    </row>
    <row r="25" spans="1:13" ht="12.75">
      <c r="A25" s="16"/>
      <c r="B25" s="7">
        <v>5</v>
      </c>
      <c r="C25" s="43" t="s">
        <v>86</v>
      </c>
      <c r="D25" s="43"/>
      <c r="E25" s="43"/>
      <c r="F25" s="11" t="s">
        <v>62</v>
      </c>
      <c r="G25" s="11" t="s">
        <v>65</v>
      </c>
      <c r="H25" s="7" t="s">
        <v>69</v>
      </c>
      <c r="I25" s="19" t="s">
        <v>24</v>
      </c>
      <c r="J25" s="7" t="s">
        <v>23</v>
      </c>
      <c r="K25" s="36">
        <v>42.02</v>
      </c>
      <c r="L25" s="37">
        <f t="shared" si="0"/>
        <v>1265.89452</v>
      </c>
      <c r="M25" s="38"/>
    </row>
    <row r="26" spans="1:13" ht="12.75">
      <c r="A26" s="16"/>
      <c r="B26" s="7"/>
      <c r="C26" s="44" t="s">
        <v>68</v>
      </c>
      <c r="D26" s="44"/>
      <c r="E26" s="44"/>
      <c r="F26" s="11" t="s">
        <v>64</v>
      </c>
      <c r="G26" s="11" t="s">
        <v>65</v>
      </c>
      <c r="H26" s="7" t="s">
        <v>69</v>
      </c>
      <c r="I26" s="19" t="s">
        <v>24</v>
      </c>
      <c r="J26" s="7" t="s">
        <v>23</v>
      </c>
      <c r="K26" s="21">
        <v>30</v>
      </c>
      <c r="L26" s="37">
        <f t="shared" si="0"/>
        <v>903.7800000000001</v>
      </c>
      <c r="M26" s="38"/>
    </row>
    <row r="27" spans="1:13" ht="12.75">
      <c r="A27" s="16"/>
      <c r="B27" s="7">
        <v>6</v>
      </c>
      <c r="C27" s="43" t="s">
        <v>82</v>
      </c>
      <c r="D27" s="43"/>
      <c r="E27" s="43"/>
      <c r="F27" s="11" t="s">
        <v>62</v>
      </c>
      <c r="G27" s="11" t="s">
        <v>65</v>
      </c>
      <c r="H27" s="7" t="s">
        <v>21</v>
      </c>
      <c r="I27" s="19" t="s">
        <v>22</v>
      </c>
      <c r="J27" s="7" t="s">
        <v>18</v>
      </c>
      <c r="K27" s="36">
        <v>26.56</v>
      </c>
      <c r="L27" s="37">
        <f t="shared" si="0"/>
        <v>800.14656</v>
      </c>
      <c r="M27" s="38"/>
    </row>
    <row r="28" spans="1:13" ht="12.75">
      <c r="A28" s="16"/>
      <c r="B28" s="7"/>
      <c r="C28" s="44" t="s">
        <v>81</v>
      </c>
      <c r="D28" s="44"/>
      <c r="E28" s="44"/>
      <c r="F28" s="11" t="s">
        <v>62</v>
      </c>
      <c r="G28" s="12">
        <v>0.5</v>
      </c>
      <c r="H28" s="7" t="s">
        <v>21</v>
      </c>
      <c r="I28" s="19" t="s">
        <v>22</v>
      </c>
      <c r="J28" s="7" t="s">
        <v>18</v>
      </c>
      <c r="K28" s="21">
        <v>18.61</v>
      </c>
      <c r="L28" s="37">
        <f t="shared" si="0"/>
        <v>560.64486</v>
      </c>
      <c r="M28" s="38"/>
    </row>
    <row r="29" spans="1:13" ht="12.75">
      <c r="A29" s="16"/>
      <c r="B29" s="7"/>
      <c r="C29" s="44" t="s">
        <v>81</v>
      </c>
      <c r="D29" s="44"/>
      <c r="E29" s="44"/>
      <c r="F29" s="11" t="s">
        <v>62</v>
      </c>
      <c r="G29" s="12">
        <v>0.05</v>
      </c>
      <c r="H29" s="7" t="s">
        <v>21</v>
      </c>
      <c r="I29" s="19" t="s">
        <v>22</v>
      </c>
      <c r="J29" s="7" t="s">
        <v>18</v>
      </c>
      <c r="K29" s="21">
        <v>7.73</v>
      </c>
      <c r="L29" s="37">
        <f t="shared" si="0"/>
        <v>232.87398000000002</v>
      </c>
      <c r="M29" s="38"/>
    </row>
    <row r="30" spans="1:13" ht="12.75">
      <c r="A30" s="16"/>
      <c r="B30" s="7">
        <v>7</v>
      </c>
      <c r="C30" s="43" t="s">
        <v>83</v>
      </c>
      <c r="D30" s="43"/>
      <c r="E30" s="43"/>
      <c r="F30" s="11" t="s">
        <v>62</v>
      </c>
      <c r="G30" s="11" t="s">
        <v>65</v>
      </c>
      <c r="H30" s="7" t="s">
        <v>21</v>
      </c>
      <c r="I30" s="19" t="s">
        <v>22</v>
      </c>
      <c r="J30" s="7" t="s">
        <v>70</v>
      </c>
      <c r="K30" s="36">
        <v>25.49</v>
      </c>
      <c r="L30" s="37">
        <f t="shared" si="0"/>
        <v>767.91174</v>
      </c>
      <c r="M30" s="38"/>
    </row>
    <row r="31" spans="1:13" ht="12.75">
      <c r="A31" s="16"/>
      <c r="B31" s="7"/>
      <c r="C31" s="44" t="s">
        <v>80</v>
      </c>
      <c r="D31" s="44"/>
      <c r="E31" s="44"/>
      <c r="F31" s="11" t="s">
        <v>62</v>
      </c>
      <c r="G31" s="12">
        <v>0.5</v>
      </c>
      <c r="H31" s="7" t="s">
        <v>21</v>
      </c>
      <c r="I31" s="19" t="s">
        <v>22</v>
      </c>
      <c r="J31" s="7" t="s">
        <v>70</v>
      </c>
      <c r="K31" s="21">
        <v>15.3</v>
      </c>
      <c r="L31" s="37">
        <f t="shared" si="0"/>
        <v>460.92780000000005</v>
      </c>
      <c r="M31" s="38"/>
    </row>
    <row r="32" spans="1:13" ht="12.75">
      <c r="A32" s="16"/>
      <c r="B32" s="7"/>
      <c r="C32" s="44" t="s">
        <v>80</v>
      </c>
      <c r="D32" s="44"/>
      <c r="E32" s="44"/>
      <c r="F32" s="11" t="s">
        <v>62</v>
      </c>
      <c r="G32" s="12">
        <v>0.05</v>
      </c>
      <c r="H32" s="7" t="s">
        <v>21</v>
      </c>
      <c r="I32" s="19" t="s">
        <v>22</v>
      </c>
      <c r="J32" s="7" t="s">
        <v>70</v>
      </c>
      <c r="K32" s="21">
        <v>6.11</v>
      </c>
      <c r="L32" s="37">
        <f t="shared" si="0"/>
        <v>184.06986</v>
      </c>
      <c r="M32" s="38"/>
    </row>
    <row r="33" spans="1:13" ht="12.75">
      <c r="A33" s="16"/>
      <c r="B33" s="7">
        <v>8</v>
      </c>
      <c r="C33" s="43" t="s">
        <v>84</v>
      </c>
      <c r="D33" s="43"/>
      <c r="E33" s="43"/>
      <c r="F33" s="11" t="s">
        <v>62</v>
      </c>
      <c r="G33" s="11" t="s">
        <v>65</v>
      </c>
      <c r="H33" s="7" t="s">
        <v>21</v>
      </c>
      <c r="I33" s="19" t="s">
        <v>71</v>
      </c>
      <c r="J33" s="7" t="s">
        <v>18</v>
      </c>
      <c r="K33" s="36">
        <v>23.83</v>
      </c>
      <c r="L33" s="37">
        <f t="shared" si="0"/>
        <v>717.90258</v>
      </c>
      <c r="M33" s="38"/>
    </row>
    <row r="34" spans="1:13" ht="12.75">
      <c r="A34" s="16"/>
      <c r="B34" s="7"/>
      <c r="C34" s="44" t="s">
        <v>80</v>
      </c>
      <c r="D34" s="44"/>
      <c r="E34" s="44"/>
      <c r="F34" s="11" t="s">
        <v>62</v>
      </c>
      <c r="G34" s="12">
        <v>0.5</v>
      </c>
      <c r="H34" s="7" t="s">
        <v>21</v>
      </c>
      <c r="I34" s="19" t="s">
        <v>71</v>
      </c>
      <c r="J34" s="7" t="s">
        <v>18</v>
      </c>
      <c r="K34" s="21">
        <v>13.6</v>
      </c>
      <c r="L34" s="37">
        <f t="shared" si="0"/>
        <v>409.7136</v>
      </c>
      <c r="M34" s="38"/>
    </row>
    <row r="35" spans="1:13" ht="12.75">
      <c r="A35" s="16"/>
      <c r="B35" s="7"/>
      <c r="C35" s="44" t="s">
        <v>80</v>
      </c>
      <c r="D35" s="44"/>
      <c r="E35" s="44"/>
      <c r="F35" s="11" t="s">
        <v>62</v>
      </c>
      <c r="G35" s="12">
        <v>0.05</v>
      </c>
      <c r="H35" s="7" t="s">
        <v>21</v>
      </c>
      <c r="I35" s="19" t="s">
        <v>71</v>
      </c>
      <c r="J35" s="7" t="s">
        <v>18</v>
      </c>
      <c r="K35" s="21">
        <v>5.15</v>
      </c>
      <c r="L35" s="37">
        <f t="shared" si="0"/>
        <v>155.14890000000003</v>
      </c>
      <c r="M35" s="38"/>
    </row>
    <row r="36" spans="1:13" ht="12.75">
      <c r="A36" s="16"/>
      <c r="B36" s="7">
        <v>9</v>
      </c>
      <c r="C36" s="43" t="s">
        <v>85</v>
      </c>
      <c r="D36" s="43"/>
      <c r="E36" s="43"/>
      <c r="F36" s="11" t="s">
        <v>62</v>
      </c>
      <c r="G36" s="11" t="s">
        <v>65</v>
      </c>
      <c r="H36" s="7" t="s">
        <v>72</v>
      </c>
      <c r="I36" s="19" t="s">
        <v>25</v>
      </c>
      <c r="J36" s="7" t="s">
        <v>19</v>
      </c>
      <c r="K36" s="36">
        <v>19.92</v>
      </c>
      <c r="L36" s="37">
        <f t="shared" si="0"/>
        <v>600.1099200000001</v>
      </c>
      <c r="M36" s="38"/>
    </row>
    <row r="37" spans="1:13" ht="12.75">
      <c r="A37" s="16"/>
      <c r="B37" s="7"/>
      <c r="C37" s="44" t="s">
        <v>80</v>
      </c>
      <c r="D37" s="44"/>
      <c r="E37" s="44"/>
      <c r="F37" s="11" t="s">
        <v>62</v>
      </c>
      <c r="G37" s="12">
        <v>0.5</v>
      </c>
      <c r="H37" s="7" t="s">
        <v>72</v>
      </c>
      <c r="I37" s="19" t="s">
        <v>25</v>
      </c>
      <c r="J37" s="7" t="s">
        <v>19</v>
      </c>
      <c r="K37" s="21">
        <v>11.65</v>
      </c>
      <c r="L37" s="37">
        <f t="shared" si="0"/>
        <v>350.96790000000004</v>
      </c>
      <c r="M37" s="38"/>
    </row>
    <row r="38" spans="1:13" ht="12.75">
      <c r="A38" s="16"/>
      <c r="B38" s="7"/>
      <c r="C38" s="44" t="s">
        <v>80</v>
      </c>
      <c r="D38" s="44"/>
      <c r="E38" s="44"/>
      <c r="F38" s="11" t="s">
        <v>62</v>
      </c>
      <c r="G38" s="12">
        <v>0.05</v>
      </c>
      <c r="H38" s="7" t="s">
        <v>72</v>
      </c>
      <c r="I38" s="19" t="s">
        <v>25</v>
      </c>
      <c r="J38" s="7" t="s">
        <v>19</v>
      </c>
      <c r="K38" s="21">
        <v>3.82</v>
      </c>
      <c r="L38" s="37">
        <f>K38*30.126</f>
        <v>115.08132</v>
      </c>
      <c r="M38" s="38"/>
    </row>
    <row r="39" spans="1:13" ht="12.75">
      <c r="A39" s="16"/>
      <c r="B39" s="7">
        <v>10</v>
      </c>
      <c r="C39" s="45" t="s">
        <v>90</v>
      </c>
      <c r="D39" s="46"/>
      <c r="E39" s="47"/>
      <c r="F39" s="11" t="s">
        <v>62</v>
      </c>
      <c r="G39" s="12" t="s">
        <v>65</v>
      </c>
      <c r="H39" s="7" t="s">
        <v>91</v>
      </c>
      <c r="I39" s="19" t="s">
        <v>92</v>
      </c>
      <c r="J39" s="7" t="s">
        <v>19</v>
      </c>
      <c r="K39" s="36">
        <v>28.9</v>
      </c>
      <c r="L39" s="37">
        <f>K39*30.126</f>
        <v>870.6414</v>
      </c>
      <c r="M39" s="38"/>
    </row>
    <row r="40" spans="1:13" ht="12.75">
      <c r="A40" s="16"/>
      <c r="B40" s="7"/>
      <c r="C40" s="48" t="s">
        <v>90</v>
      </c>
      <c r="D40" s="49"/>
      <c r="E40" s="50"/>
      <c r="F40" s="11" t="s">
        <v>64</v>
      </c>
      <c r="G40" s="12" t="s">
        <v>65</v>
      </c>
      <c r="H40" s="7" t="s">
        <v>91</v>
      </c>
      <c r="I40" s="19" t="s">
        <v>92</v>
      </c>
      <c r="J40" s="7" t="s">
        <v>19</v>
      </c>
      <c r="K40" s="21">
        <v>18.7</v>
      </c>
      <c r="L40" s="37">
        <f>K40*30.126</f>
        <v>563.3562000000001</v>
      </c>
      <c r="M40" s="38"/>
    </row>
    <row r="41" spans="1:13" ht="12.75">
      <c r="A41" s="16"/>
      <c r="B41" s="7">
        <v>11</v>
      </c>
      <c r="C41" s="45" t="s">
        <v>93</v>
      </c>
      <c r="D41" s="46"/>
      <c r="E41" s="47"/>
      <c r="F41" s="11" t="s">
        <v>62</v>
      </c>
      <c r="G41" s="12" t="s">
        <v>65</v>
      </c>
      <c r="H41" s="7" t="s">
        <v>91</v>
      </c>
      <c r="I41" s="19" t="s">
        <v>94</v>
      </c>
      <c r="J41" s="7" t="s">
        <v>19</v>
      </c>
      <c r="K41" s="36">
        <v>32.3</v>
      </c>
      <c r="L41" s="37">
        <f>K41*30.126</f>
        <v>973.0698</v>
      </c>
      <c r="M41" s="38"/>
    </row>
    <row r="42" spans="1:13" ht="12.75">
      <c r="A42" s="16"/>
      <c r="B42" s="7"/>
      <c r="C42" s="48" t="s">
        <v>93</v>
      </c>
      <c r="D42" s="49"/>
      <c r="E42" s="50"/>
      <c r="F42" s="11" t="s">
        <v>64</v>
      </c>
      <c r="G42" s="12" t="s">
        <v>65</v>
      </c>
      <c r="H42" s="7" t="s">
        <v>91</v>
      </c>
      <c r="I42" s="19" t="s">
        <v>94</v>
      </c>
      <c r="J42" s="7" t="s">
        <v>19</v>
      </c>
      <c r="K42" s="21">
        <v>22.1</v>
      </c>
      <c r="L42" s="37">
        <f>K42*30.126</f>
        <v>665.7846000000001</v>
      </c>
      <c r="M42" s="38"/>
    </row>
    <row r="43" spans="1:13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</row>
    <row r="44" spans="1:13" ht="12.75">
      <c r="A44" s="16"/>
      <c r="B44" s="41" t="s">
        <v>28</v>
      </c>
      <c r="C44" s="42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1:13" ht="12.75">
      <c r="A45" s="16"/>
      <c r="B45" s="39" t="s">
        <v>29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1:13" ht="12.75">
      <c r="A46" s="16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</row>
    <row r="47" spans="1:13" ht="12.75">
      <c r="A47" s="16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</row>
    <row r="48" spans="1:13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</row>
    <row r="49" spans="1:13" ht="12.75">
      <c r="A49" s="16"/>
      <c r="B49" s="1" t="s">
        <v>30</v>
      </c>
      <c r="C49" s="6"/>
      <c r="D49" s="16"/>
      <c r="E49" s="16"/>
      <c r="F49" s="16"/>
      <c r="G49" s="16"/>
      <c r="H49" s="16"/>
      <c r="I49" s="16"/>
      <c r="J49" s="16"/>
      <c r="K49" s="16"/>
      <c r="L49" s="16"/>
      <c r="M49" s="16"/>
    </row>
    <row r="50" spans="1:13" ht="12.75">
      <c r="A50" s="16"/>
      <c r="B50" s="40" t="s">
        <v>31</v>
      </c>
      <c r="C50" s="40"/>
      <c r="D50" s="40"/>
      <c r="E50" s="40"/>
      <c r="F50" s="40"/>
      <c r="G50" s="40"/>
      <c r="H50" s="40"/>
      <c r="I50" s="16"/>
      <c r="J50" s="16"/>
      <c r="K50" s="16"/>
      <c r="L50" s="16"/>
      <c r="M50" s="16"/>
    </row>
    <row r="51" spans="1:13" ht="12.75">
      <c r="A51" s="16"/>
      <c r="B51" s="40"/>
      <c r="C51" s="40"/>
      <c r="D51" s="40"/>
      <c r="E51" s="40"/>
      <c r="F51" s="40"/>
      <c r="G51" s="40"/>
      <c r="H51" s="40"/>
      <c r="I51" s="16"/>
      <c r="J51" s="16"/>
      <c r="K51" s="16"/>
      <c r="L51" s="16"/>
      <c r="M51" s="16"/>
    </row>
    <row r="52" spans="1:13" ht="12.75">
      <c r="A52" s="16"/>
      <c r="B52" s="40"/>
      <c r="C52" s="40"/>
      <c r="D52" s="40"/>
      <c r="E52" s="40"/>
      <c r="F52" s="40"/>
      <c r="G52" s="40"/>
      <c r="H52" s="40"/>
      <c r="I52" s="16"/>
      <c r="J52" s="16"/>
      <c r="K52" s="16"/>
      <c r="L52" s="16"/>
      <c r="M52" s="16"/>
    </row>
    <row r="53" spans="1:13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</row>
    <row r="54" spans="1:13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</row>
    <row r="55" ht="12.75">
      <c r="N55" s="18"/>
    </row>
    <row r="56" ht="12.75">
      <c r="N56" s="18"/>
    </row>
    <row r="57" ht="12.75">
      <c r="N57" s="18"/>
    </row>
    <row r="58" ht="12.75">
      <c r="N58" s="18"/>
    </row>
    <row r="59" ht="12.75">
      <c r="N59" s="18"/>
    </row>
  </sheetData>
  <mergeCells count="60">
    <mergeCell ref="C38:E38"/>
    <mergeCell ref="L38:M38"/>
    <mergeCell ref="C36:E36"/>
    <mergeCell ref="L36:M36"/>
    <mergeCell ref="C37:E37"/>
    <mergeCell ref="L37:M37"/>
    <mergeCell ref="C34:E34"/>
    <mergeCell ref="L34:M34"/>
    <mergeCell ref="C35:E35"/>
    <mergeCell ref="L35:M35"/>
    <mergeCell ref="L31:M31"/>
    <mergeCell ref="C32:E32"/>
    <mergeCell ref="L32:M32"/>
    <mergeCell ref="C33:E33"/>
    <mergeCell ref="L33:M33"/>
    <mergeCell ref="C28:E28"/>
    <mergeCell ref="L28:M28"/>
    <mergeCell ref="C29:E29"/>
    <mergeCell ref="L29:M29"/>
    <mergeCell ref="C21:E21"/>
    <mergeCell ref="L21:M21"/>
    <mergeCell ref="C23:E23"/>
    <mergeCell ref="L23:M23"/>
    <mergeCell ref="D2:M2"/>
    <mergeCell ref="A8:M8"/>
    <mergeCell ref="A2:C2"/>
    <mergeCell ref="A7:C7"/>
    <mergeCell ref="B16:C16"/>
    <mergeCell ref="C18:E18"/>
    <mergeCell ref="C17:E17"/>
    <mergeCell ref="C20:E20"/>
    <mergeCell ref="C19:E19"/>
    <mergeCell ref="L25:M25"/>
    <mergeCell ref="L27:M27"/>
    <mergeCell ref="C22:E22"/>
    <mergeCell ref="C25:E25"/>
    <mergeCell ref="C27:E27"/>
    <mergeCell ref="C24:E24"/>
    <mergeCell ref="L24:M24"/>
    <mergeCell ref="C26:E26"/>
    <mergeCell ref="L26:M26"/>
    <mergeCell ref="L17:M17"/>
    <mergeCell ref="L18:M18"/>
    <mergeCell ref="L20:M20"/>
    <mergeCell ref="L22:M22"/>
    <mergeCell ref="L19:M19"/>
    <mergeCell ref="B45:M47"/>
    <mergeCell ref="B50:H52"/>
    <mergeCell ref="L30:M30"/>
    <mergeCell ref="B44:C44"/>
    <mergeCell ref="C30:E30"/>
    <mergeCell ref="C31:E31"/>
    <mergeCell ref="C39:E39"/>
    <mergeCell ref="C40:E40"/>
    <mergeCell ref="C41:E41"/>
    <mergeCell ref="C42:E42"/>
    <mergeCell ref="L39:M39"/>
    <mergeCell ref="L40:M40"/>
    <mergeCell ref="L41:M41"/>
    <mergeCell ref="L42:M42"/>
  </mergeCells>
  <dataValidations count="1">
    <dataValidation type="list" allowBlank="1" showInputMessage="1" showErrorMessage="1" sqref="J11">
      <formula1>$K$18:$K$42</formula1>
    </dataValidation>
  </dataValidations>
  <hyperlinks>
    <hyperlink ref="A5" r:id="rId1" display="www.printstore.sk"/>
    <hyperlink ref="A6" r:id="rId2" display="info@prinstore.sk"/>
  </hyperlinks>
  <printOptions/>
  <pageMargins left="0.75" right="0.75" top="1" bottom="1" header="0.4921259845" footer="0.4921259845"/>
  <pageSetup fitToHeight="1" fitToWidth="1" orientation="portrait" paperSize="9" scale="64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workbookViewId="0" topLeftCell="A1">
      <selection activeCell="E6" sqref="E6"/>
    </sheetView>
  </sheetViews>
  <sheetFormatPr defaultColWidth="9.00390625" defaultRowHeight="12.75"/>
  <cols>
    <col min="3" max="3" width="18.75390625" style="0" customWidth="1"/>
    <col min="11" max="11" width="17.125" style="0" customWidth="1"/>
    <col min="12" max="29" width="9.125" style="16" customWidth="1"/>
  </cols>
  <sheetData>
    <row r="1" spans="1:11" ht="13.5" thickBo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36.75" thickBot="1" thickTop="1">
      <c r="A2" s="57" t="s">
        <v>2</v>
      </c>
      <c r="B2" s="58"/>
      <c r="C2" s="58"/>
      <c r="D2" s="54" t="s">
        <v>5</v>
      </c>
      <c r="E2" s="62"/>
      <c r="F2" s="62"/>
      <c r="G2" s="62"/>
      <c r="H2" s="62"/>
      <c r="I2" s="62"/>
      <c r="J2" s="62"/>
      <c r="K2" s="62"/>
    </row>
    <row r="3" spans="1:11" ht="13.5" thickTop="1">
      <c r="A3" s="16" t="s">
        <v>32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2.75">
      <c r="A5" s="17" t="s">
        <v>3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2.75">
      <c r="A6" s="17" t="s">
        <v>4</v>
      </c>
      <c r="B6" s="16"/>
      <c r="C6" s="27" t="s">
        <v>73</v>
      </c>
      <c r="D6" s="16"/>
      <c r="E6" s="16"/>
      <c r="F6" s="16"/>
      <c r="G6" s="16"/>
      <c r="H6" s="16"/>
      <c r="I6" s="16"/>
      <c r="J6" s="16"/>
      <c r="K6" s="16"/>
    </row>
    <row r="7" spans="1:11" ht="12.75">
      <c r="A7" s="59" t="s">
        <v>10</v>
      </c>
      <c r="B7" s="60"/>
      <c r="C7" s="61"/>
      <c r="D7" s="16"/>
      <c r="E7" s="16"/>
      <c r="F7" s="16"/>
      <c r="G7" s="16"/>
      <c r="H7" s="16"/>
      <c r="I7" s="16"/>
      <c r="J7" s="16"/>
      <c r="K7" s="16"/>
    </row>
    <row r="8" spans="1:11" ht="12.7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2.75">
      <c r="A9" s="16"/>
      <c r="B9" s="6" t="s">
        <v>33</v>
      </c>
      <c r="C9" s="16"/>
      <c r="D9" s="16"/>
      <c r="E9" s="16"/>
      <c r="F9" s="16"/>
      <c r="G9" s="16"/>
      <c r="H9" s="16"/>
      <c r="I9" s="16"/>
      <c r="J9" s="16"/>
      <c r="K9" s="16"/>
    </row>
    <row r="10" spans="1:11" ht="12.7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12.75">
      <c r="A11" s="16"/>
      <c r="B11" s="65" t="s">
        <v>37</v>
      </c>
      <c r="C11" s="66"/>
      <c r="D11" s="67" t="s">
        <v>38</v>
      </c>
      <c r="E11" s="67"/>
      <c r="F11" s="67"/>
      <c r="G11" s="67"/>
      <c r="H11" s="68" t="s">
        <v>40</v>
      </c>
      <c r="I11" s="68"/>
      <c r="J11" s="69" t="s">
        <v>39</v>
      </c>
      <c r="K11" s="69"/>
    </row>
    <row r="12" spans="1:11" ht="12.75">
      <c r="A12" s="16"/>
      <c r="B12" s="34" t="s">
        <v>34</v>
      </c>
      <c r="C12" s="35"/>
      <c r="D12" s="63" t="s">
        <v>35</v>
      </c>
      <c r="E12" s="63"/>
      <c r="F12" s="63"/>
      <c r="G12" s="63"/>
      <c r="H12" s="64" t="s">
        <v>36</v>
      </c>
      <c r="I12" s="64"/>
      <c r="J12" s="70" t="s">
        <v>36</v>
      </c>
      <c r="K12" s="70"/>
    </row>
    <row r="13" spans="1:11" ht="12.75">
      <c r="A13" s="16"/>
      <c r="B13" s="71" t="s">
        <v>41</v>
      </c>
      <c r="C13" s="72"/>
      <c r="D13" s="63" t="s">
        <v>42</v>
      </c>
      <c r="E13" s="63"/>
      <c r="F13" s="63"/>
      <c r="G13" s="63"/>
      <c r="H13" s="64" t="s">
        <v>44</v>
      </c>
      <c r="I13" s="64"/>
      <c r="J13" s="70" t="s">
        <v>43</v>
      </c>
      <c r="K13" s="70"/>
    </row>
    <row r="14" spans="1:11" ht="12.75">
      <c r="A14" s="16"/>
      <c r="B14" s="71" t="s">
        <v>45</v>
      </c>
      <c r="C14" s="72"/>
      <c r="D14" s="73" t="s">
        <v>46</v>
      </c>
      <c r="E14" s="73"/>
      <c r="F14" s="73"/>
      <c r="G14" s="73"/>
      <c r="H14" s="64" t="s">
        <v>44</v>
      </c>
      <c r="I14" s="64"/>
      <c r="J14" s="70" t="s">
        <v>43</v>
      </c>
      <c r="K14" s="70"/>
    </row>
    <row r="15" spans="1:11" ht="12.75">
      <c r="A15" s="16"/>
      <c r="B15" s="71" t="s">
        <v>74</v>
      </c>
      <c r="C15" s="72"/>
      <c r="D15" s="73" t="s">
        <v>75</v>
      </c>
      <c r="E15" s="73"/>
      <c r="F15" s="73"/>
      <c r="G15" s="73"/>
      <c r="H15" s="64" t="s">
        <v>76</v>
      </c>
      <c r="I15" s="64"/>
      <c r="J15" s="70" t="s">
        <v>77</v>
      </c>
      <c r="K15" s="70"/>
    </row>
    <row r="16" spans="1:11" ht="12.75">
      <c r="A16" s="16"/>
      <c r="B16" s="71" t="s">
        <v>78</v>
      </c>
      <c r="C16" s="72"/>
      <c r="D16" s="73" t="s">
        <v>79</v>
      </c>
      <c r="E16" s="73"/>
      <c r="F16" s="73"/>
      <c r="G16" s="73"/>
      <c r="H16" s="64" t="s">
        <v>76</v>
      </c>
      <c r="I16" s="64"/>
      <c r="J16" s="70" t="s">
        <v>77</v>
      </c>
      <c r="K16" s="70"/>
    </row>
    <row r="17" spans="1:11" ht="12.75">
      <c r="A17" s="16"/>
      <c r="B17" s="83" t="s">
        <v>47</v>
      </c>
      <c r="C17" s="84"/>
      <c r="D17" s="73" t="s">
        <v>48</v>
      </c>
      <c r="E17" s="73"/>
      <c r="F17" s="73"/>
      <c r="G17" s="73"/>
      <c r="H17" s="85" t="s">
        <v>36</v>
      </c>
      <c r="I17" s="85"/>
      <c r="J17" s="70" t="s">
        <v>36</v>
      </c>
      <c r="K17" s="70"/>
    </row>
    <row r="18" spans="1:11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12.75">
      <c r="A19" s="16"/>
      <c r="B19" s="16" t="s">
        <v>52</v>
      </c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12.75">
      <c r="A21" s="16"/>
      <c r="B21" s="6" t="s">
        <v>49</v>
      </c>
      <c r="C21" s="6"/>
      <c r="D21" s="16"/>
      <c r="E21" s="16"/>
      <c r="F21" s="16"/>
      <c r="G21" s="16"/>
      <c r="H21" s="16"/>
      <c r="I21" s="16"/>
      <c r="J21" s="16"/>
      <c r="K21" s="16"/>
    </row>
    <row r="22" spans="1:11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12.75">
      <c r="A23" s="16"/>
      <c r="B23" s="28" t="s">
        <v>55</v>
      </c>
      <c r="C23" s="29"/>
      <c r="D23" s="29"/>
      <c r="E23" s="74" t="s">
        <v>51</v>
      </c>
      <c r="F23" s="74"/>
      <c r="G23" s="74"/>
      <c r="H23" s="74"/>
      <c r="I23" s="74"/>
      <c r="J23" s="75"/>
      <c r="K23" s="76"/>
    </row>
    <row r="24" spans="1:11" ht="12.75">
      <c r="A24" s="16"/>
      <c r="B24" s="30" t="s">
        <v>56</v>
      </c>
      <c r="C24" s="31"/>
      <c r="D24" s="31"/>
      <c r="E24" s="77"/>
      <c r="F24" s="77"/>
      <c r="G24" s="77"/>
      <c r="H24" s="77"/>
      <c r="I24" s="77"/>
      <c r="J24" s="78"/>
      <c r="K24" s="79"/>
    </row>
    <row r="25" spans="1:11" ht="12.75">
      <c r="A25" s="16"/>
      <c r="B25" s="32" t="s">
        <v>50</v>
      </c>
      <c r="C25" s="33"/>
      <c r="D25" s="33"/>
      <c r="E25" s="80"/>
      <c r="F25" s="80"/>
      <c r="G25" s="80"/>
      <c r="H25" s="80"/>
      <c r="I25" s="80"/>
      <c r="J25" s="81"/>
      <c r="K25" s="82"/>
    </row>
    <row r="26" spans="1:11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</row>
    <row r="27" spans="1:11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11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1:11" ht="12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1" spans="1:11" ht="12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</row>
    <row r="32" spans="1:11" ht="12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</row>
    <row r="33" spans="1:11" ht="12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</row>
    <row r="34" spans="1:11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1:11" ht="12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spans="1:11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pans="1:11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</row>
    <row r="38" spans="1:11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1:11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1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1:11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42" spans="1:11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</row>
    <row r="43" spans="1:11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</row>
    <row r="44" spans="1:11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</row>
    <row r="45" spans="1:11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</row>
    <row r="46" spans="1:11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</row>
    <row r="47" spans="1:11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</row>
    <row r="48" spans="1:11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</row>
    <row r="49" spans="1:11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</row>
    <row r="50" spans="1:11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1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1:11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</row>
    <row r="53" spans="1:11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</row>
    <row r="54" spans="1:11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</row>
  </sheetData>
  <mergeCells count="31">
    <mergeCell ref="B16:C16"/>
    <mergeCell ref="D16:G16"/>
    <mergeCell ref="H16:I16"/>
    <mergeCell ref="J16:K16"/>
    <mergeCell ref="B15:C15"/>
    <mergeCell ref="D15:G15"/>
    <mergeCell ref="H15:I15"/>
    <mergeCell ref="J15:K15"/>
    <mergeCell ref="E23:K25"/>
    <mergeCell ref="B17:C17"/>
    <mergeCell ref="D17:G17"/>
    <mergeCell ref="H17:I17"/>
    <mergeCell ref="J17:K17"/>
    <mergeCell ref="B14:C14"/>
    <mergeCell ref="D14:G14"/>
    <mergeCell ref="H14:I14"/>
    <mergeCell ref="J14:K14"/>
    <mergeCell ref="B13:C13"/>
    <mergeCell ref="D13:G13"/>
    <mergeCell ref="H13:I13"/>
    <mergeCell ref="J13:K13"/>
    <mergeCell ref="A2:C2"/>
    <mergeCell ref="D2:K2"/>
    <mergeCell ref="A7:C7"/>
    <mergeCell ref="D12:G12"/>
    <mergeCell ref="H12:I12"/>
    <mergeCell ref="B11:C11"/>
    <mergeCell ref="D11:G11"/>
    <mergeCell ref="H11:I11"/>
    <mergeCell ref="J11:K11"/>
    <mergeCell ref="J12:K12"/>
  </mergeCells>
  <hyperlinks>
    <hyperlink ref="A5" r:id="rId1" display="www.printstore.sk"/>
    <hyperlink ref="A6" r:id="rId2" display="info@prinstore.sk"/>
  </hyperlinks>
  <printOptions/>
  <pageMargins left="0.75" right="0.75" top="1" bottom="1" header="0.4921259845" footer="0.4921259845"/>
  <pageSetup fitToHeight="1" fitToWidth="1" orientation="portrait" paperSize="9" scale="73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 </cp:lastModifiedBy>
  <cp:lastPrinted>2009-01-12T16:39:32Z</cp:lastPrinted>
  <dcterms:created xsi:type="dcterms:W3CDTF">2009-01-12T15:13:18Z</dcterms:created>
  <dcterms:modified xsi:type="dcterms:W3CDTF">2010-04-14T16:36:52Z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